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555"/>
  </bookViews>
  <sheets>
    <sheet name="sheet1" sheetId="1" r:id="rId1"/>
  </sheets>
  <definedNames>
    <definedName name="_xlnm._FilterDatabase" localSheetId="0" hidden="1">sheet1!$A$1:$Y$3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<sst xmlns="http://schemas.openxmlformats.org/spreadsheetml/2006/main" count="84" uniqueCount="54">
  <si>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</si>
  <si>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</si>
  <si>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</si>
  <si>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</si>
  <si>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</si>
  <si>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</si>
  <si>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</si>
  <si>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</si>
  <si>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</si>
  <si>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</si>
  <si>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</si>
  <si>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</si>
  <si>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</si>
  <si>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</si>
  <si>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</si>
  <si>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</si>
  <si>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</si>
  <si>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</si>
  <si>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</si>
  <si>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</si>
  <si>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</si>
  <si>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</si>
  <si>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</si>
  <si>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</si>
  <si>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</si>
  <si>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备注2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</si>
  <si>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</si>
  <si>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</si>
  <si>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</si>
  <si>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</si>
  <si>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</si>
  <si>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</si>
  <si>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</si>
  <si>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</si>
  <si>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</si>
  <si>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</si>
  <si>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004</t>
  </si>
  <si>
    <r>
      <rPr>
        <b/>
        <sz val="12"/>
        <rFont val="宋体"/>
        <charset val="134"/>
      </rPr>
      <t>教育学院</t>
    </r>
  </si>
  <si>
    <t>040106</t>
  </si>
  <si>
    <r>
      <rPr>
        <b/>
        <sz val="12"/>
        <rFont val="宋体"/>
        <charset val="134"/>
      </rPr>
      <t>高等教育学</t>
    </r>
  </si>
  <si>
    <t>01</t>
  </si>
  <si>
    <r>
      <rPr>
        <b/>
        <sz val="12"/>
        <rFont val="宋体"/>
        <charset val="134"/>
      </rPr>
      <t>全日制</t>
    </r>
  </si>
  <si>
    <t>一志愿</t>
  </si>
  <si>
    <t>104145040106006</t>
  </si>
  <si>
    <t>陈银平</t>
  </si>
  <si>
    <t>女</t>
  </si>
  <si>
    <t>合格</t>
  </si>
  <si>
    <t>拟录取</t>
  </si>
  <si>
    <t>104145040106019</t>
  </si>
  <si>
    <t>张茹</t>
  </si>
  <si>
    <t>104145040106027</t>
  </si>
  <si>
    <t>严永超</t>
  </si>
  <si>
    <t>104145040106037</t>
  </si>
  <si>
    <t>袁悦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</si>
</sst>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9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>
      <alignment vertical="center"/>
    </xf>
    <xf numFmtId="0" fontId="0" fillId="0" borderId="0"/>
    <xf numFmtId="0" fontId="38" fillId="0" borderId="0">
      <alignment vertical="center"/>
    </xf>
    <xf numFmtId="0" fontId="17" fillId="0" borderId="0">
      <alignment vertical="center"/>
    </xf>
    <xf numFmtId="0" fontId="37" fillId="0" borderId="0"/>
    <xf numFmtId="0" fontId="0" fillId="0" borderId="0"/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9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6" fillId="0" borderId="1" xfId="0" applyNumberFormat="1" applyFont="1" applyFill="1" applyBorder="1" applyAlignment="1" applyProtection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9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14548173467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Z3" totalsRowShown="0">
  <autoFilter xmlns:etc="http://www.wps.cn/officeDocument/2017/etCustomData" ref="A1:Z3" etc:filterBottomFollowUsedRange="0"/>
  <sortState ref="A1:Z3">
    <sortCondition ref="M6"/>
  </sortState>
  <tableColumns count="26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>
      <calculatedColumnFormula>SUM(N2:P2)</calculatedColumnFormula>
    </tableColumn>
    <tableColumn id="17" name="总成绩" dataDxfId="17">
      <calculatedColumnFormula>SUM(L2+Q2)</calculatedColumnFormula>
    </tableColumn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  <tableColumn id="26" name="备注2" dataDxfId="25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6"/>
  <sheetViews>
    <sheetView tabSelected="1" topLeftCell="C1" workbookViewId="0">
      <pane ySplit="1" topLeftCell="A2" activePane="bottomLeft" state="frozen"/>
      <selection/>
      <selection pane="bottomLeft" activeCell="P10" sqref="P10"/>
    </sheetView>
  </sheetViews>
  <sheetFormatPr defaultColWidth="9.14159292035398" defaultRowHeight="24.95" customHeight="1" outlineLevelRow="5"/>
  <cols>
    <col min="1" max="1" width="6.28318584070797" style="3" customWidth="1"/>
    <col min="2" max="2" width="17.283185840708" style="3" customWidth="1"/>
    <col min="3" max="3" width="10.7079646017699" style="3" customWidth="1"/>
    <col min="4" max="4" width="17.858407079646" style="4" customWidth="1"/>
    <col min="5" max="5" width="6" style="5" customWidth="1"/>
    <col min="6" max="6" width="11" style="3" customWidth="1"/>
    <col min="7" max="7" width="11" style="5" customWidth="1"/>
    <col min="8" max="8" width="12.141592920354" style="6" customWidth="1"/>
    <col min="9" max="9" width="23.283185840708" style="3" customWidth="1"/>
    <col min="10" max="10" width="9.42477876106195" style="7" customWidth="1"/>
    <col min="11" max="11" width="11" style="3" customWidth="1"/>
    <col min="12" max="12" width="7.42477876106195" style="8" customWidth="1"/>
    <col min="13" max="13" width="7.56637168141593" style="3" customWidth="1"/>
    <col min="14" max="14" width="8.14159292035398" style="3" customWidth="1"/>
    <col min="15" max="15" width="8.85840707964602" style="3" customWidth="1"/>
    <col min="16" max="16" width="8.14159292035398" style="8" customWidth="1"/>
    <col min="17" max="17" width="10.283185840708" style="9" customWidth="1"/>
    <col min="18" max="18" width="9.56637168141593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47787610619" style="10" customWidth="1"/>
    <col min="25" max="25" width="31.7079646017699" style="11" customWidth="1"/>
    <col min="26" max="26" width="32" style="3" customWidth="1"/>
    <col min="27" max="166" width="9.14159292035398" style="3"/>
    <col min="167" max="16384" width="9.14159292035398" style="12"/>
  </cols>
  <sheetData>
    <row r="1" s="1" customFormat="1" ht="45" customHeight="1" spans="1:2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4" t="s">
        <v>9</v>
      </c>
      <c r="K1" s="25" t="s">
        <v>10</v>
      </c>
      <c r="L1" s="25" t="s">
        <v>11</v>
      </c>
      <c r="M1" s="26" t="s">
        <v>12</v>
      </c>
      <c r="N1" s="26" t="s">
        <v>13</v>
      </c>
      <c r="O1" s="13" t="s">
        <v>14</v>
      </c>
      <c r="P1" s="13" t="s">
        <v>15</v>
      </c>
      <c r="Q1" s="35" t="s">
        <v>16</v>
      </c>
      <c r="R1" s="26" t="s">
        <v>17</v>
      </c>
      <c r="S1" s="25" t="s">
        <v>18</v>
      </c>
      <c r="T1" s="13" t="s">
        <v>19</v>
      </c>
      <c r="U1" s="25" t="s">
        <v>20</v>
      </c>
      <c r="V1" s="25" t="s">
        <v>21</v>
      </c>
      <c r="W1" s="13" t="s">
        <v>22</v>
      </c>
      <c r="X1" s="13" t="s">
        <v>23</v>
      </c>
      <c r="Y1" s="24" t="s">
        <v>24</v>
      </c>
      <c r="Z1" s="45" t="s">
        <v>25</v>
      </c>
    </row>
    <row r="2" s="2" customFormat="1" ht="84.75" customHeight="1" spans="1:26">
      <c r="A2" s="14"/>
      <c r="B2" s="15"/>
      <c r="C2" s="16"/>
      <c r="D2" s="15"/>
      <c r="E2" s="16"/>
      <c r="F2" s="15" t="s">
        <v>26</v>
      </c>
      <c r="G2" s="17" t="s">
        <v>27</v>
      </c>
      <c r="H2" s="18" t="s">
        <v>28</v>
      </c>
      <c r="I2" s="16"/>
      <c r="J2" s="27"/>
      <c r="K2" s="28"/>
      <c r="L2" s="29"/>
      <c r="M2" s="30" t="s">
        <v>29</v>
      </c>
      <c r="N2" s="30" t="s">
        <v>30</v>
      </c>
      <c r="O2" s="30" t="s">
        <v>31</v>
      </c>
      <c r="P2" s="30" t="s">
        <v>32</v>
      </c>
      <c r="Q2" s="36"/>
      <c r="R2" s="30"/>
      <c r="S2" s="37"/>
      <c r="T2" s="30" t="s">
        <v>33</v>
      </c>
      <c r="U2" s="38"/>
      <c r="V2" s="38"/>
      <c r="W2" s="38" t="s">
        <v>34</v>
      </c>
      <c r="X2" s="39" t="s">
        <v>35</v>
      </c>
      <c r="Y2" s="46"/>
      <c r="Z2" s="47"/>
    </row>
    <row r="3" customHeight="1" spans="1:26">
      <c r="A3" s="19" t="s">
        <v>36</v>
      </c>
      <c r="B3" s="20" t="s">
        <v>37</v>
      </c>
      <c r="C3" s="21" t="s">
        <v>38</v>
      </c>
      <c r="D3" s="20" t="s">
        <v>39</v>
      </c>
      <c r="E3" s="21" t="s">
        <v>40</v>
      </c>
      <c r="F3" s="20" t="s">
        <v>41</v>
      </c>
      <c r="G3" s="22" t="s">
        <v>42</v>
      </c>
      <c r="H3" s="23"/>
      <c r="I3" s="21" t="s">
        <v>43</v>
      </c>
      <c r="J3" s="31" t="s">
        <v>44</v>
      </c>
      <c r="K3" s="32" t="s">
        <v>45</v>
      </c>
      <c r="L3" s="33">
        <v>343</v>
      </c>
      <c r="M3" s="34"/>
      <c r="N3" s="34">
        <v>27.33</v>
      </c>
      <c r="O3" s="34">
        <v>99</v>
      </c>
      <c r="P3" s="34">
        <v>92</v>
      </c>
      <c r="Q3" s="40">
        <f>SUM(N3:P3)</f>
        <v>218.33</v>
      </c>
      <c r="R3" s="34">
        <f>SUM(L3+Q3)</f>
        <v>561.33</v>
      </c>
      <c r="S3" s="41">
        <v>1</v>
      </c>
      <c r="T3" s="34" t="s">
        <v>46</v>
      </c>
      <c r="U3" s="42"/>
      <c r="V3" s="42"/>
      <c r="W3" s="42"/>
      <c r="X3" s="43" t="s">
        <v>47</v>
      </c>
      <c r="Y3" s="48"/>
      <c r="Z3" s="38"/>
    </row>
    <row r="4" customHeight="1" spans="1:26">
      <c r="A4" s="19" t="s">
        <v>36</v>
      </c>
      <c r="B4" s="20" t="s">
        <v>37</v>
      </c>
      <c r="C4" s="21" t="s">
        <v>38</v>
      </c>
      <c r="D4" s="20" t="s">
        <v>39</v>
      </c>
      <c r="E4" s="21" t="s">
        <v>40</v>
      </c>
      <c r="F4" s="20" t="s">
        <v>41</v>
      </c>
      <c r="G4" s="22" t="s">
        <v>42</v>
      </c>
      <c r="H4" s="23"/>
      <c r="I4" s="21" t="s">
        <v>48</v>
      </c>
      <c r="J4" s="31" t="s">
        <v>49</v>
      </c>
      <c r="K4" s="32" t="s">
        <v>45</v>
      </c>
      <c r="L4" s="33">
        <v>350</v>
      </c>
      <c r="M4" s="34"/>
      <c r="N4" s="34">
        <v>25</v>
      </c>
      <c r="O4" s="34">
        <v>95</v>
      </c>
      <c r="P4" s="34">
        <v>88</v>
      </c>
      <c r="Q4" s="40">
        <f>SUM(N4:P4)</f>
        <v>208</v>
      </c>
      <c r="R4" s="34">
        <f>SUM(L4+Q4)</f>
        <v>558</v>
      </c>
      <c r="S4" s="41">
        <v>2</v>
      </c>
      <c r="T4" s="34" t="s">
        <v>46</v>
      </c>
      <c r="U4" s="42"/>
      <c r="V4" s="42"/>
      <c r="W4" s="42"/>
      <c r="X4" s="44" t="s">
        <v>47</v>
      </c>
      <c r="Y4" s="48"/>
      <c r="Z4" s="38"/>
    </row>
    <row r="5" customHeight="1" spans="1:26">
      <c r="A5" s="19" t="s">
        <v>36</v>
      </c>
      <c r="B5" s="20" t="s">
        <v>37</v>
      </c>
      <c r="C5" s="21" t="s">
        <v>38</v>
      </c>
      <c r="D5" s="20" t="s">
        <v>39</v>
      </c>
      <c r="E5" s="21" t="s">
        <v>40</v>
      </c>
      <c r="F5" s="20" t="s">
        <v>41</v>
      </c>
      <c r="G5" s="22" t="s">
        <v>42</v>
      </c>
      <c r="H5" s="23"/>
      <c r="I5" s="21" t="s">
        <v>50</v>
      </c>
      <c r="J5" s="31" t="s">
        <v>51</v>
      </c>
      <c r="K5" s="32" t="s">
        <v>45</v>
      </c>
      <c r="L5" s="33">
        <v>347</v>
      </c>
      <c r="M5" s="34"/>
      <c r="N5" s="34">
        <v>24</v>
      </c>
      <c r="O5" s="34">
        <v>101</v>
      </c>
      <c r="P5" s="34">
        <v>85.67</v>
      </c>
      <c r="Q5" s="40">
        <f>SUM(N5:P5)</f>
        <v>210.67</v>
      </c>
      <c r="R5" s="34">
        <f>SUM(L5+Q5)</f>
        <v>557.67</v>
      </c>
      <c r="S5" s="41">
        <v>3</v>
      </c>
      <c r="T5" s="34" t="s">
        <v>46</v>
      </c>
      <c r="U5" s="42"/>
      <c r="V5" s="42"/>
      <c r="W5" s="42"/>
      <c r="X5" s="43" t="s">
        <v>47</v>
      </c>
      <c r="Y5" s="48"/>
      <c r="Z5" s="38"/>
    </row>
    <row r="6" customHeight="1" spans="1:26">
      <c r="A6" s="19" t="s">
        <v>36</v>
      </c>
      <c r="B6" s="20" t="s">
        <v>37</v>
      </c>
      <c r="C6" s="21" t="s">
        <v>38</v>
      </c>
      <c r="D6" s="20" t="s">
        <v>39</v>
      </c>
      <c r="E6" s="21" t="s">
        <v>40</v>
      </c>
      <c r="F6" s="20" t="s">
        <v>41</v>
      </c>
      <c r="G6" s="22" t="s">
        <v>42</v>
      </c>
      <c r="H6" s="23"/>
      <c r="I6" s="21" t="s">
        <v>52</v>
      </c>
      <c r="J6" s="31" t="s">
        <v>53</v>
      </c>
      <c r="K6" s="32" t="s">
        <v>45</v>
      </c>
      <c r="L6" s="33">
        <v>353</v>
      </c>
      <c r="M6" s="34"/>
      <c r="N6" s="34">
        <v>21.67</v>
      </c>
      <c r="O6" s="34">
        <v>91</v>
      </c>
      <c r="P6" s="34">
        <v>89.67</v>
      </c>
      <c r="Q6" s="40">
        <f>SUM(N6:P6)</f>
        <v>202.34</v>
      </c>
      <c r="R6" s="34">
        <f>SUM(L6+Q6)</f>
        <v>555.34</v>
      </c>
      <c r="S6" s="41">
        <v>4</v>
      </c>
      <c r="T6" s="34" t="s">
        <v>46</v>
      </c>
      <c r="U6" s="42"/>
      <c r="V6" s="42"/>
      <c r="W6" s="42"/>
      <c r="X6" s="44" t="s">
        <v>47</v>
      </c>
      <c r="Y6" s="48"/>
      <c r="Z6" s="38"/>
    </row>
  </sheetData>
  <sortState ref="A2:X198">
    <sortCondition ref="A2:A198"/>
    <sortCondition ref="C2:C198"/>
    <sortCondition ref="F2:F198" descending="1"/>
  </sortState>
  <conditionalFormatting sqref="X2:X6">
    <cfRule type="cellIs" dxfId="26" priority="652" stopIfTrue="1" operator="notEqual">
      <formula>"拟录取"</formula>
    </cfRule>
    <cfRule type="cellIs" priority="653" stopIfTrue="1" operator="notEqual">
      <formula>"拟录取"</formula>
    </cfRule>
  </conditionalFormatting>
  <conditionalFormatting sqref="X2:X1048576">
    <cfRule type="cellIs" dxfId="27" priority="597" operator="equal">
      <formula>"候补录取"</formula>
    </cfRule>
  </conditionalFormatting>
  <conditionalFormatting sqref="X2:Y6 X7:X1048576">
    <cfRule type="cellIs" dxfId="28" priority="655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琴晴</cp:lastModifiedBy>
  <dcterms:created xsi:type="dcterms:W3CDTF">2019-03-05T15:06:00Z</dcterms:created>
  <cp:lastPrinted>2021-04-13T13:46:00Z</cp:lastPrinted>
  <dcterms:modified xsi:type="dcterms:W3CDTF">2025-03-28T07:22:31Z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1F721D41551B45CE9A81098E006D0D4B_13</vt:lpwstr>
  </property>
  <property fmtid="{D5CDD505-2E9C-101B-9397-08002B2CF9AE}" pid="3" name="KSOProductBuildVer">
    <vt:lpwstr>2052-12.1.0.20305</vt:lpwstr>
  </property>
</Properties>
</file>